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Objects="placeholders" showInkAnnotation="0" autoCompressPictures="0"/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  <sheet name="Sheet4" sheetId="4" r:id="rId4"/>
  </sheets>
  <calcPr calcId="144525"/>
  <webPublishing codePage="1252"/>
</workbook>
</file>

<file path=xl/calcChain.xml><?xml version="1.0" encoding="utf-8"?>
<calcChain xmlns="http://schemas.openxmlformats.org/spreadsheetml/2006/main">
  <c r="G8" i="1" l="1"/>
  <c r="G9" i="1"/>
  <c r="H9" i="1" s="1"/>
  <c r="G10" i="1"/>
  <c r="H10" i="1" s="1"/>
  <c r="G7" i="1"/>
  <c r="F11" i="1"/>
  <c r="E11" i="1"/>
  <c r="D11" i="1"/>
  <c r="C11" i="1"/>
  <c r="G11" i="1" s="1"/>
  <c r="H8" i="1"/>
  <c r="C11" i="2"/>
  <c r="D11" i="2"/>
  <c r="E11" i="2"/>
  <c r="F11" i="2"/>
  <c r="G10" i="2"/>
  <c r="H10" i="2" s="1"/>
  <c r="G9" i="2"/>
  <c r="H9" i="2" s="1"/>
  <c r="G8" i="2"/>
  <c r="H8" i="2" s="1"/>
  <c r="G7" i="2"/>
  <c r="H7" i="2" s="1"/>
  <c r="C11" i="3"/>
  <c r="D11" i="3"/>
  <c r="E11" i="3"/>
  <c r="F11" i="3"/>
  <c r="G10" i="3"/>
  <c r="H10" i="3" s="1"/>
  <c r="G9" i="3"/>
  <c r="H9" i="3" s="1"/>
  <c r="G8" i="3"/>
  <c r="H8" i="3" s="1"/>
  <c r="G7" i="3"/>
  <c r="C11" i="4"/>
  <c r="D11" i="4"/>
  <c r="E11" i="4"/>
  <c r="F11" i="4"/>
  <c r="G10" i="4"/>
  <c r="H10" i="4" s="1"/>
  <c r="G9" i="4"/>
  <c r="H9" i="4" s="1"/>
  <c r="G8" i="4"/>
  <c r="H8" i="4" s="1"/>
  <c r="G7" i="4"/>
  <c r="G11" i="4" s="1"/>
  <c r="G11" i="3" l="1"/>
  <c r="H11" i="2"/>
  <c r="H7" i="4"/>
  <c r="H11" i="4" s="1"/>
  <c r="H7" i="3"/>
  <c r="H11" i="3" s="1"/>
  <c r="G11" i="2"/>
  <c r="H7" i="1"/>
  <c r="H11" i="1" s="1"/>
</calcChain>
</file>

<file path=xl/sharedStrings.xml><?xml version="1.0" encoding="utf-8"?>
<sst xmlns="http://schemas.openxmlformats.org/spreadsheetml/2006/main" count="64" uniqueCount="24">
  <si>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</si>
  <si>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</si>
  <si>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</si>
  <si>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</si>
  <si>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</si>
  <si>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</si>
  <si>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</si>
  <si>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</si>
  <si>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</si>
  <si>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</si>
  <si>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</si>
  <si>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</si>
  <si>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</si>
  <si>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Comm_Rate:</t>
  </si>
  <si>
    <t>Comm</t>
  </si>
  <si>
    <t>Michael Bobrow</t>
  </si>
  <si>
    <t>Karen Anderson</t>
  </si>
  <si>
    <t>James Hanover</t>
  </si>
  <si>
    <t>Kelly Palmatier</t>
  </si>
  <si>
    <t>Comm_rate:</t>
  </si>
  <si>
    <t>Bonus sales for the northern region</t>
  </si>
  <si>
    <t>Bonus sales for the southern region - last year</t>
  </si>
  <si>
    <t>Bonus sales for the southern region</t>
  </si>
  <si>
    <t>Bonus sales for the northern region - 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</si>
</sst>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name val="Times New Roman"/>
      <family val="1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Fill="1" applyBorder="1" applyAlignment="1"/>
    <xf numFmtId="0" fontId="0" fillId="0" borderId="0" xfId="0" applyFill="1" applyBorder="1" applyAlignment="1"/>
    <xf numFmtId="9" fontId="0" fillId="0" borderId="0" xfId="1" applyFont="1"/>
    <xf numFmtId="0" fontId="3" fillId="0" borderId="0" xfId="0" applyFont="1" applyAlignment="1">
      <alignment horizontal="right"/>
    </xf>
    <xf numFmtId="0" fontId="6" fillId="2" borderId="2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6" fillId="2" borderId="2" xfId="0" applyNumberFormat="1" applyFont="1" applyFill="1" applyBorder="1" applyAlignment="1" applyProtection="1">
      <alignment horizontal="left"/>
    </xf>
    <xf numFmtId="0" fontId="5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tabSelected="1" workbookViewId="0">
      <selection activeCell="J4" sqref="J4"/>
    </sheetView>
  </sheetViews>
  <sheetFormatPr defaultRowHeight="12.75" x14ac:dyDescent="0.2"/>
  <cols>
    <col min="1" max="1" width="14.140625" bestFit="1" customWidth="1"/>
    <col min="2" max="6" width="6.140625" customWidth="1"/>
    <col min="7" max="7" width="6" customWidth="1"/>
    <col min="8" max="8" width="8" customWidth="1"/>
  </cols>
  <sheetData>
    <row r="1" spans="1:8" ht="23.25" thickBot="1" x14ac:dyDescent="0.35">
      <c r="A1" s="11" t="s">
        <v>0</v>
      </c>
      <c r="B1" s="11"/>
      <c r="C1" s="11"/>
      <c r="D1" s="11"/>
      <c r="E1" s="11"/>
      <c r="F1" s="11"/>
      <c r="G1" s="11"/>
      <c r="H1" s="11"/>
    </row>
    <row r="2" spans="1:8" ht="13.5" thickBot="1" x14ac:dyDescent="0.25">
      <c r="A2" s="12" t="s">
        <v>20</v>
      </c>
      <c r="B2" s="12"/>
      <c r="C2" s="12"/>
      <c r="D2" s="12"/>
      <c r="E2" s="12"/>
      <c r="F2" s="12"/>
      <c r="G2" s="12"/>
      <c r="H2" s="12"/>
    </row>
    <row r="4" spans="1:8" x14ac:dyDescent="0.2">
      <c r="G4" s="4" t="s">
        <v>19</v>
      </c>
      <c r="H4" s="3">
        <v>0.04</v>
      </c>
    </row>
    <row r="6" spans="1:8" x14ac:dyDescent="0.2">
      <c r="A6" t="s">
        <v>1</v>
      </c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14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t="s">
        <v>11</v>
      </c>
      <c r="B10">
        <v>29</v>
      </c>
      <c r="C10">
        <v>9595</v>
      </c>
      <c r="D10">
        <v>5859</v>
      </c>
      <c r="E10">
        <v>4879</v>
      </c>
      <c r="F10">
        <v>3432</v>
      </c>
      <c r="G10">
        <f t="shared" si="0"/>
        <v>23765</v>
      </c>
      <c r="H10">
        <f>G10*$H$4</f>
        <v>950.6</v>
      </c>
    </row>
    <row r="11" spans="1:8" x14ac:dyDescent="0.2">
      <c r="A11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</sheetData>
  <mergeCells count="2">
    <mergeCell ref="A1:H1"/>
    <mergeCell ref="A2:H2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  <ignoredErrors>
    <ignoredError sqref="G7:G10" formulaRange="1"/>
    <ignoredError sqref="G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sqref="A1:H1"/>
    </sheetView>
  </sheetViews>
  <sheetFormatPr defaultRowHeight="12.75" x14ac:dyDescent="0.2"/>
  <cols>
    <col min="1" max="1" width="15.85546875" bestFit="1" customWidth="1"/>
    <col min="2" max="6" width="6.140625" customWidth="1"/>
    <col min="7" max="7" width="6" customWidth="1"/>
    <col min="8" max="8" width="8" customWidth="1"/>
  </cols>
  <sheetData>
    <row r="1" spans="1:8" ht="23.25" thickBot="1" x14ac:dyDescent="0.35">
      <c r="A1" s="11" t="s">
        <v>0</v>
      </c>
      <c r="B1" s="11"/>
      <c r="C1" s="11"/>
      <c r="D1" s="11"/>
      <c r="E1" s="11"/>
      <c r="F1" s="11"/>
      <c r="G1" s="11"/>
      <c r="H1" s="11"/>
    </row>
    <row r="2" spans="1:8" ht="13.5" thickBot="1" x14ac:dyDescent="0.25">
      <c r="A2" s="12" t="s">
        <v>22</v>
      </c>
      <c r="B2" s="12"/>
      <c r="C2" s="12"/>
      <c r="D2" s="12"/>
      <c r="E2" s="12"/>
      <c r="F2" s="12"/>
      <c r="G2" s="12"/>
      <c r="H2" s="12"/>
    </row>
    <row r="4" spans="1:8" x14ac:dyDescent="0.2">
      <c r="G4" s="4" t="s">
        <v>13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14</v>
      </c>
    </row>
    <row r="7" spans="1:8" x14ac:dyDescent="0.2">
      <c r="A7" s="6" t="s">
        <v>15</v>
      </c>
      <c r="B7" s="2">
        <v>16</v>
      </c>
      <c r="C7" s="2">
        <v>5493</v>
      </c>
      <c r="D7" s="2">
        <v>8732</v>
      </c>
      <c r="E7" s="2">
        <v>7722</v>
      </c>
      <c r="F7" s="2">
        <v>3990</v>
      </c>
      <c r="G7" s="2">
        <f>SUM(B7:F7)</f>
        <v>25953</v>
      </c>
      <c r="H7" s="2">
        <f>G7*Sheet1!$H$4</f>
        <v>1038.1200000000001</v>
      </c>
    </row>
    <row r="8" spans="1:8" x14ac:dyDescent="0.2">
      <c r="A8" s="6" t="s">
        <v>16</v>
      </c>
      <c r="B8" s="2">
        <v>22</v>
      </c>
      <c r="C8" s="2">
        <v>8765</v>
      </c>
      <c r="D8" s="2">
        <v>3224</v>
      </c>
      <c r="E8" s="2">
        <v>8865</v>
      </c>
      <c r="F8" s="2">
        <v>4936</v>
      </c>
      <c r="G8" s="2">
        <f>SUM(B8:F8)</f>
        <v>25812</v>
      </c>
      <c r="H8" s="2">
        <f>G8*Sheet1!$H$4</f>
        <v>1032.48</v>
      </c>
    </row>
    <row r="9" spans="1:8" x14ac:dyDescent="0.2">
      <c r="A9" s="6" t="s">
        <v>17</v>
      </c>
      <c r="B9" s="2">
        <v>27</v>
      </c>
      <c r="C9" s="2">
        <v>3440</v>
      </c>
      <c r="D9" s="2">
        <v>3958</v>
      </c>
      <c r="E9" s="2">
        <v>5784</v>
      </c>
      <c r="F9" s="2">
        <v>4601</v>
      </c>
      <c r="G9" s="2">
        <f>SUM(B9:F9)</f>
        <v>17810</v>
      </c>
      <c r="H9" s="2">
        <f>G9*Sheet1!$H$4</f>
        <v>712.4</v>
      </c>
    </row>
    <row r="10" spans="1:8" x14ac:dyDescent="0.2">
      <c r="A10" s="6" t="s">
        <v>18</v>
      </c>
      <c r="B10" s="2">
        <v>29</v>
      </c>
      <c r="C10" s="2">
        <v>3716</v>
      </c>
      <c r="D10" s="2">
        <v>8917</v>
      </c>
      <c r="E10" s="2">
        <v>5662</v>
      </c>
      <c r="F10" s="2">
        <v>3324</v>
      </c>
      <c r="G10" s="2">
        <f>SUM(B10:F10)</f>
        <v>21648</v>
      </c>
      <c r="H10" s="2">
        <f>G10*Sheet1!$H$4</f>
        <v>865.92000000000007</v>
      </c>
    </row>
    <row r="11" spans="1:8" ht="13.5" thickBot="1" x14ac:dyDescent="0.25">
      <c r="A11" s="9" t="s">
        <v>12</v>
      </c>
      <c r="B11" s="1"/>
      <c r="C11" s="1">
        <f t="shared" ref="C11:H11" si="0">SUM(C7:C10)</f>
        <v>21414</v>
      </c>
      <c r="D11" s="1">
        <f t="shared" si="0"/>
        <v>24831</v>
      </c>
      <c r="E11" s="1">
        <f t="shared" si="0"/>
        <v>28033</v>
      </c>
      <c r="F11" s="1">
        <f t="shared" si="0"/>
        <v>16851</v>
      </c>
      <c r="G11" s="1">
        <f t="shared" si="0"/>
        <v>91223</v>
      </c>
      <c r="H11" s="1">
        <f t="shared" si="0"/>
        <v>3648.9200000000005</v>
      </c>
    </row>
  </sheetData>
  <mergeCells count="2">
    <mergeCell ref="A2:H2"/>
    <mergeCell ref="A1:H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sqref="A1:H1"/>
    </sheetView>
  </sheetViews>
  <sheetFormatPr defaultRowHeight="12.75" x14ac:dyDescent="0.2"/>
  <cols>
    <col min="1" max="1" width="14.42578125" bestFit="1" customWidth="1"/>
    <col min="2" max="6" width="7" customWidth="1"/>
    <col min="7" max="7" width="6" customWidth="1"/>
    <col min="8" max="8" width="8" customWidth="1"/>
  </cols>
  <sheetData>
    <row r="1" spans="1:8" ht="23.25" thickBot="1" x14ac:dyDescent="0.35">
      <c r="A1" s="11" t="s">
        <v>0</v>
      </c>
      <c r="B1" s="11"/>
      <c r="C1" s="11"/>
      <c r="D1" s="11"/>
      <c r="E1" s="11"/>
      <c r="F1" s="11"/>
      <c r="G1" s="11"/>
      <c r="H1" s="11"/>
    </row>
    <row r="2" spans="1:8" ht="13.5" thickBot="1" x14ac:dyDescent="0.25">
      <c r="A2" s="12" t="s">
        <v>21</v>
      </c>
      <c r="B2" s="12"/>
      <c r="C2" s="12"/>
      <c r="D2" s="12"/>
      <c r="E2" s="12"/>
      <c r="F2" s="12"/>
      <c r="G2" s="12"/>
      <c r="H2" s="12"/>
    </row>
    <row r="4" spans="1:8" x14ac:dyDescent="0.2">
      <c r="F4" t="s">
        <v>13</v>
      </c>
      <c r="G4" s="4"/>
      <c r="H4" s="3">
        <v>0.04</v>
      </c>
    </row>
    <row r="5" spans="1:8" ht="13.5" thickBot="1" x14ac:dyDescent="0.25"/>
    <row r="6" spans="1:8" ht="15" x14ac:dyDescent="0.25">
      <c r="A6" s="5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8" t="s">
        <v>7</v>
      </c>
      <c r="H6" s="8" t="s">
        <v>14</v>
      </c>
    </row>
    <row r="7" spans="1:8" x14ac:dyDescent="0.2">
      <c r="A7" s="6" t="s">
        <v>15</v>
      </c>
      <c r="B7" s="2">
        <v>16</v>
      </c>
      <c r="C7" s="2">
        <v>5200</v>
      </c>
      <c r="D7" s="2">
        <v>7820</v>
      </c>
      <c r="E7" s="2">
        <v>7725</v>
      </c>
      <c r="F7" s="2">
        <v>3990</v>
      </c>
      <c r="G7" s="2">
        <f>SUM(B7:F7)</f>
        <v>24751</v>
      </c>
      <c r="H7" s="2">
        <f>G7*Sheet1!$H$4</f>
        <v>990.04000000000008</v>
      </c>
    </row>
    <row r="8" spans="1:8" x14ac:dyDescent="0.2">
      <c r="A8" s="6" t="s">
        <v>16</v>
      </c>
      <c r="B8" s="2">
        <v>22</v>
      </c>
      <c r="C8" s="2">
        <v>7955</v>
      </c>
      <c r="D8" s="2">
        <v>3220</v>
      </c>
      <c r="E8" s="2">
        <v>8765</v>
      </c>
      <c r="F8" s="2">
        <v>4980</v>
      </c>
      <c r="G8" s="2">
        <f>SUM(B8:F8)</f>
        <v>24942</v>
      </c>
      <c r="H8" s="2">
        <f>G8*Sheet1!$H$4</f>
        <v>997.68000000000006</v>
      </c>
    </row>
    <row r="9" spans="1:8" x14ac:dyDescent="0.2">
      <c r="A9" s="6" t="s">
        <v>17</v>
      </c>
      <c r="B9" s="2">
        <v>27</v>
      </c>
      <c r="C9" s="2">
        <v>3750</v>
      </c>
      <c r="D9" s="2">
        <v>3955</v>
      </c>
      <c r="E9" s="2">
        <v>5700</v>
      </c>
      <c r="F9" s="2">
        <v>4500</v>
      </c>
      <c r="G9" s="2">
        <f>SUM(B9:F9)</f>
        <v>17932</v>
      </c>
      <c r="H9" s="2">
        <f>G9*Sheet1!$H$4</f>
        <v>717.28</v>
      </c>
    </row>
    <row r="10" spans="1:8" x14ac:dyDescent="0.2">
      <c r="A10" s="6" t="s">
        <v>18</v>
      </c>
      <c r="B10" s="2">
        <v>29</v>
      </c>
      <c r="C10" s="2">
        <v>4055</v>
      </c>
      <c r="D10" s="2">
        <v>8925</v>
      </c>
      <c r="E10" s="2">
        <v>5660</v>
      </c>
      <c r="F10" s="2">
        <v>3335</v>
      </c>
      <c r="G10" s="2">
        <f>SUM(B10:F10)</f>
        <v>22004</v>
      </c>
      <c r="H10" s="2">
        <f>G10*Sheet1!$H$4</f>
        <v>880.16</v>
      </c>
    </row>
    <row r="11" spans="1:8" ht="13.5" thickBot="1" x14ac:dyDescent="0.25">
      <c r="A11" s="9" t="s">
        <v>12</v>
      </c>
      <c r="B11" s="1"/>
      <c r="C11" s="1">
        <f t="shared" ref="C11:H11" si="0">SUM(C7:C10)</f>
        <v>20960</v>
      </c>
      <c r="D11" s="1">
        <f t="shared" si="0"/>
        <v>23920</v>
      </c>
      <c r="E11" s="1">
        <f t="shared" si="0"/>
        <v>27850</v>
      </c>
      <c r="F11" s="1">
        <f t="shared" si="0"/>
        <v>16805</v>
      </c>
      <c r="G11" s="1">
        <f t="shared" si="0"/>
        <v>89629</v>
      </c>
      <c r="H11" s="1">
        <f t="shared" si="0"/>
        <v>3585.16</v>
      </c>
    </row>
  </sheetData>
  <mergeCells count="2">
    <mergeCell ref="A1:H1"/>
    <mergeCell ref="A2:H2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sqref="A1:H1"/>
    </sheetView>
  </sheetViews>
  <sheetFormatPr defaultRowHeight="12.75" x14ac:dyDescent="0.2"/>
  <cols>
    <col min="1" max="1" width="14.42578125" bestFit="1" customWidth="1"/>
    <col min="2" max="6" width="7" customWidth="1"/>
    <col min="7" max="7" width="6" customWidth="1"/>
    <col min="8" max="8" width="8" customWidth="1"/>
  </cols>
  <sheetData>
    <row r="1" spans="1:8" ht="23.25" thickBot="1" x14ac:dyDescent="0.35">
      <c r="A1" s="11" t="s">
        <v>0</v>
      </c>
      <c r="B1" s="11"/>
      <c r="C1" s="11"/>
      <c r="D1" s="11"/>
      <c r="E1" s="11"/>
      <c r="F1" s="11"/>
      <c r="G1" s="11"/>
      <c r="H1" s="11"/>
    </row>
    <row r="2" spans="1:8" ht="13.5" thickBot="1" x14ac:dyDescent="0.25">
      <c r="A2" s="12" t="s">
        <v>23</v>
      </c>
      <c r="B2" s="12"/>
      <c r="C2" s="12"/>
      <c r="D2" s="12"/>
      <c r="E2" s="12"/>
      <c r="F2" s="12"/>
      <c r="G2" s="12"/>
      <c r="H2" s="12"/>
    </row>
    <row r="4" spans="1:8" x14ac:dyDescent="0.2">
      <c r="F4" t="s">
        <v>13</v>
      </c>
      <c r="G4" s="4"/>
      <c r="H4" s="3">
        <v>0.04</v>
      </c>
    </row>
    <row r="5" spans="1:8" ht="13.5" thickBot="1" x14ac:dyDescent="0.25"/>
    <row r="6" spans="1:8" ht="15" x14ac:dyDescent="0.25">
      <c r="A6" s="5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8" t="s">
        <v>7</v>
      </c>
      <c r="H6" s="8" t="s">
        <v>14</v>
      </c>
    </row>
    <row r="7" spans="1:8" x14ac:dyDescent="0.2">
      <c r="A7" s="6" t="s">
        <v>8</v>
      </c>
      <c r="B7" s="2">
        <v>16</v>
      </c>
      <c r="C7" s="2">
        <v>4590</v>
      </c>
      <c r="D7" s="2">
        <v>8830</v>
      </c>
      <c r="E7" s="2">
        <v>7720</v>
      </c>
      <c r="F7" s="2">
        <v>3990</v>
      </c>
      <c r="G7" s="2">
        <f>SUM(B7:F7)</f>
        <v>25146</v>
      </c>
      <c r="H7" s="2">
        <f>G7*Sheet1!$H$4</f>
        <v>1005.84</v>
      </c>
    </row>
    <row r="8" spans="1:8" x14ac:dyDescent="0.2">
      <c r="A8" s="6" t="s">
        <v>9</v>
      </c>
      <c r="B8" s="2">
        <v>22</v>
      </c>
      <c r="C8" s="2">
        <v>8865</v>
      </c>
      <c r="D8" s="2">
        <v>3220</v>
      </c>
      <c r="E8" s="2">
        <v>8865</v>
      </c>
      <c r="F8" s="2">
        <v>4590</v>
      </c>
      <c r="G8" s="2">
        <f>SUM(B8:F8)</f>
        <v>25562</v>
      </c>
      <c r="H8" s="2">
        <f>G8*Sheet1!$H$4</f>
        <v>1022.48</v>
      </c>
    </row>
    <row r="9" spans="1:8" x14ac:dyDescent="0.2">
      <c r="A9" s="6" t="s">
        <v>10</v>
      </c>
      <c r="B9" s="2">
        <v>27</v>
      </c>
      <c r="C9" s="2">
        <v>3440</v>
      </c>
      <c r="D9" s="2">
        <v>4355</v>
      </c>
      <c r="E9" s="2">
        <v>5050</v>
      </c>
      <c r="F9" s="2">
        <v>5601</v>
      </c>
      <c r="G9" s="2">
        <f>SUM(B9:F9)</f>
        <v>18473</v>
      </c>
      <c r="H9" s="2">
        <f>G9*Sheet1!$H$4</f>
        <v>738.92</v>
      </c>
    </row>
    <row r="10" spans="1:8" x14ac:dyDescent="0.2">
      <c r="A10" s="6" t="s">
        <v>11</v>
      </c>
      <c r="B10" s="2">
        <v>29</v>
      </c>
      <c r="C10" s="2">
        <v>4700</v>
      </c>
      <c r="D10" s="2">
        <v>8900</v>
      </c>
      <c r="E10" s="2">
        <v>6660</v>
      </c>
      <c r="F10" s="2">
        <v>4325</v>
      </c>
      <c r="G10" s="2">
        <f>SUM(B10:F10)</f>
        <v>24614</v>
      </c>
      <c r="H10" s="2">
        <f>G10*Sheet1!$H$4</f>
        <v>984.56000000000006</v>
      </c>
    </row>
    <row r="11" spans="1:8" ht="13.5" thickBot="1" x14ac:dyDescent="0.25">
      <c r="A11" s="9" t="s">
        <v>12</v>
      </c>
      <c r="B11" s="1"/>
      <c r="C11" s="1">
        <f t="shared" ref="C11:H11" si="0">SUM(C7:C10)</f>
        <v>21595</v>
      </c>
      <c r="D11" s="1">
        <f t="shared" si="0"/>
        <v>25305</v>
      </c>
      <c r="E11" s="1">
        <f t="shared" si="0"/>
        <v>28295</v>
      </c>
      <c r="F11" s="1">
        <f t="shared" si="0"/>
        <v>18506</v>
      </c>
      <c r="G11" s="1">
        <f t="shared" si="0"/>
        <v>93795</v>
      </c>
      <c r="H11" s="1">
        <f t="shared" si="0"/>
        <v>3751.8</v>
      </c>
    </row>
  </sheetData>
  <mergeCells count="2">
    <mergeCell ref="A1:H1"/>
    <mergeCell ref="A2:H2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Laurie Perry</cp:lastModifiedBy>
  <dcterms:created xsi:type="dcterms:W3CDTF">1999-11-10T13:37:59Z</dcterms:created>
  <dcterms:modified xsi:type="dcterms:W3CDTF">2010-10-27T13:11:51Z</dcterms:modified>
</cp:coreProperties>
</file>